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LEY DE DISCIPLINA FINANCIERA\"/>
    </mc:Choice>
  </mc:AlternateContent>
  <bookViews>
    <workbookView xWindow="0" yWindow="0" windowWidth="16392" windowHeight="5664"/>
  </bookViews>
  <sheets>
    <sheet name="F7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>#REF!</definedName>
    <definedName name="ANIO1P">'[3]Info General'!$D$23</definedName>
    <definedName name="ANIO1R">#REF!</definedName>
    <definedName name="ANIO2P">'[3]Info General'!$E$23</definedName>
    <definedName name="ANIO2R">#REF!</definedName>
    <definedName name="ANIO3P">'[3]Info General'!$F$23</definedName>
    <definedName name="ANIO3R">#REF!</definedName>
    <definedName name="ANIO4P">'[3]Info General'!$G$23</definedName>
    <definedName name="ANIO4R">#REF!</definedName>
    <definedName name="ANIO5P">'[3]Info General'!$H$23</definedName>
    <definedName name="ANIO5R">#REF!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'[4]Info General'!$C$6</definedName>
    <definedName name="ENTE_PUBLICO_A">'[2]Info General'!$C$7</definedName>
    <definedName name="ENTIDAD">#REF!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_INFORME">'[2]Info General'!$C$14</definedName>
    <definedName name="SALDO_PENDIENTE">'[5]Info General'!$F$18</definedName>
    <definedName name="TRIMESTRE">'[6]Info General'!$C$16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  <c r="G28" i="1"/>
  <c r="F28" i="1"/>
  <c r="E28" i="1"/>
  <c r="D28" i="1"/>
  <c r="C28" i="1"/>
  <c r="B28" i="1"/>
  <c r="G21" i="1"/>
  <c r="G31" i="1" s="1"/>
  <c r="F21" i="1"/>
  <c r="F31" i="1" s="1"/>
  <c r="E21" i="1"/>
  <c r="D21" i="1"/>
  <c r="C21" i="1"/>
  <c r="C31" i="1" s="1"/>
  <c r="B21" i="1"/>
  <c r="B31" i="1" s="1"/>
  <c r="G7" i="1"/>
  <c r="F7" i="1"/>
  <c r="E7" i="1"/>
  <c r="E31" i="1" s="1"/>
  <c r="D7" i="1"/>
  <c r="D31" i="1" s="1"/>
  <c r="C7" i="1"/>
  <c r="B7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<sst xmlns="http://schemas.openxmlformats.org/spreadsheetml/2006/main" count="38" uniqueCount="38">
  <si>
    <t>Formato 7 c) Resultados de Ingresos - LDF</t>
  </si>
  <si>
    <t>Municipio de León, Gobierno del Estado de Guanajuato</t>
  </si>
  <si>
    <t>Resultados de Ingresos - LDF</t>
  </si>
  <si>
    <t>(PESOS)</t>
  </si>
  <si>
    <t>Concepto (b)</t>
  </si>
  <si>
    <r>
      <t xml:space="preserve"> 2019   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</si>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</sst>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3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7" xfId="0" applyFont="1" applyBorder="1"/>
    <xf numFmtId="164" fontId="8" fillId="0" borderId="2" xfId="1" applyNumberFormat="1" applyFont="1" applyBorder="1" applyAlignment="1" applyProtection="1">
      <alignment horizontal="center" vertical="top" wrapText="1"/>
      <protection locked="0"/>
    </xf>
    <xf numFmtId="164" fontId="8" fillId="0" borderId="0" xfId="1" applyNumberFormat="1" applyFont="1" applyBorder="1" applyAlignment="1" applyProtection="1">
      <alignment horizontal="center" vertical="top" wrapText="1"/>
      <protection locked="0"/>
    </xf>
    <xf numFmtId="164" fontId="8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0</xdr:col>
      <xdr:colOff>990600</xdr:colOff>
      <xdr:row>3</xdr:row>
      <xdr:rowOff>167640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1940"/>
          <a:ext cx="99060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ownCloud/Inf.Finaciera%201%20Trimestre%202019%20-pub/0361_LDF_MLEO_000_1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 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2014 ¹ (c)</v>
          </cell>
          <cell r="C5" t="str">
            <v>2015 ¹ (c)</v>
          </cell>
          <cell r="D5" t="str">
            <v>2016 ¹ (c)</v>
          </cell>
          <cell r="E5" t="str">
            <v>2017 ¹ (c)</v>
          </cell>
          <cell r="F5" t="str">
            <v>2018 ¹ (c)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4.4" x14ac:dyDescent="0.3"/>
  <cols>
    <col min="1" max="1" width="88.109375" customWidth="1"/>
    <col min="2" max="7" width="20.6640625" customWidth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3"/>
      <c r="C2" s="3"/>
      <c r="D2" s="3"/>
      <c r="E2" s="3"/>
      <c r="F2" s="3"/>
      <c r="G2" s="4"/>
    </row>
    <row r="3" spans="1:7" x14ac:dyDescent="0.3">
      <c r="A3" s="5" t="s">
        <v>2</v>
      </c>
      <c r="B3" s="6"/>
      <c r="C3" s="6"/>
      <c r="D3" s="6"/>
      <c r="E3" s="6"/>
      <c r="F3" s="6"/>
      <c r="G3" s="7"/>
    </row>
    <row r="4" spans="1:7" x14ac:dyDescent="0.3">
      <c r="A4" s="8" t="s">
        <v>3</v>
      </c>
      <c r="B4" s="9"/>
      <c r="C4" s="9"/>
      <c r="D4" s="9"/>
      <c r="E4" s="9"/>
      <c r="F4" s="9"/>
      <c r="G4" s="10"/>
    </row>
    <row r="5" spans="1:7" x14ac:dyDescent="0.3">
      <c r="A5" s="11" t="s">
        <v>4</v>
      </c>
      <c r="B5" s="12" t="str">
        <f>[1]F7D!B5:B6</f>
        <v>2014 ¹ (c)</v>
      </c>
      <c r="C5" s="12" t="str">
        <f>[1]F7D!C5:C6</f>
        <v>2015 ¹ (c)</v>
      </c>
      <c r="D5" s="12" t="str">
        <f>[1]F7D!D5:D6</f>
        <v>2016 ¹ (c)</v>
      </c>
      <c r="E5" s="12" t="str">
        <f>[1]F7D!E5:E6</f>
        <v>2017 ¹ (c)</v>
      </c>
      <c r="F5" s="12" t="str">
        <f>[1]F7D!F5:F6</f>
        <v>2018 ¹ (c)</v>
      </c>
      <c r="G5" s="13"/>
    </row>
    <row r="6" spans="1:7" ht="45" x14ac:dyDescent="0.3">
      <c r="A6" s="14"/>
      <c r="B6" s="15"/>
      <c r="C6" s="15"/>
      <c r="D6" s="15"/>
      <c r="E6" s="15"/>
      <c r="F6" s="15"/>
      <c r="G6" s="16" t="s">
        <v>5</v>
      </c>
    </row>
    <row r="7" spans="1:7" x14ac:dyDescent="0.3">
      <c r="A7" s="17" t="s">
        <v>6</v>
      </c>
      <c r="B7" s="18">
        <f t="shared" ref="B7:G7" si="0">SUM(B8:B19)</f>
        <v>4052001469.9699998</v>
      </c>
      <c r="C7" s="18">
        <f t="shared" si="0"/>
        <v>3995794571.0499997</v>
      </c>
      <c r="D7" s="18">
        <f t="shared" si="0"/>
        <v>4915148056.54</v>
      </c>
      <c r="E7" s="18">
        <f t="shared" si="0"/>
        <v>5625103139.4900007</v>
      </c>
      <c r="F7" s="18">
        <f t="shared" si="0"/>
        <v>6120347334.7567663</v>
      </c>
      <c r="G7" s="18">
        <f t="shared" si="0"/>
        <v>1543957509.8800001</v>
      </c>
    </row>
    <row r="8" spans="1:7" x14ac:dyDescent="0.3">
      <c r="A8" s="19" t="s">
        <v>7</v>
      </c>
      <c r="B8" s="20">
        <v>841540772.96000004</v>
      </c>
      <c r="C8" s="20">
        <v>837137620.1500001</v>
      </c>
      <c r="D8" s="20">
        <v>985531027.25999975</v>
      </c>
      <c r="E8" s="20">
        <v>1045183655.1800001</v>
      </c>
      <c r="F8" s="20">
        <v>1106994087.0039167</v>
      </c>
      <c r="G8" s="20">
        <v>739160403.43000019</v>
      </c>
    </row>
    <row r="9" spans="1:7" x14ac:dyDescent="0.3">
      <c r="A9" s="19" t="s">
        <v>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19" t="s">
        <v>9</v>
      </c>
      <c r="B10" s="20">
        <v>141138.22999999998</v>
      </c>
      <c r="C10" s="20">
        <v>53785.470000000008</v>
      </c>
      <c r="D10" s="20">
        <v>118704.70999999999</v>
      </c>
      <c r="E10" s="20">
        <v>66484.820000000007</v>
      </c>
      <c r="F10" s="20">
        <v>26226</v>
      </c>
      <c r="G10" s="20">
        <v>1788.3799999999999</v>
      </c>
    </row>
    <row r="11" spans="1:7" x14ac:dyDescent="0.3">
      <c r="A11" s="19" t="s">
        <v>10</v>
      </c>
      <c r="B11" s="20">
        <v>208032977.32000002</v>
      </c>
      <c r="C11" s="20">
        <v>235691728.00999999</v>
      </c>
      <c r="D11" s="20">
        <v>240956512.66999996</v>
      </c>
      <c r="E11" s="20">
        <v>318490017.33000004</v>
      </c>
      <c r="F11" s="20">
        <v>349490411.00122732</v>
      </c>
      <c r="G11" s="20">
        <v>80279434.169999987</v>
      </c>
    </row>
    <row r="12" spans="1:7" x14ac:dyDescent="0.3">
      <c r="A12" s="19" t="s">
        <v>11</v>
      </c>
      <c r="B12" s="20">
        <v>51654685.659999996</v>
      </c>
      <c r="C12" s="20">
        <v>42735522.279999994</v>
      </c>
      <c r="D12" s="20">
        <v>73146032.319999978</v>
      </c>
      <c r="E12" s="20">
        <v>127928463.3</v>
      </c>
      <c r="F12" s="20">
        <v>144255489.99529645</v>
      </c>
      <c r="G12" s="20">
        <v>26537406.260000002</v>
      </c>
    </row>
    <row r="13" spans="1:7" x14ac:dyDescent="0.3">
      <c r="A13" s="21" t="s">
        <v>12</v>
      </c>
      <c r="B13" s="20">
        <v>191422709.80000001</v>
      </c>
      <c r="C13" s="20">
        <v>148501281.79999998</v>
      </c>
      <c r="D13" s="20">
        <v>162744213.85999998</v>
      </c>
      <c r="E13" s="20">
        <v>204665395.81</v>
      </c>
      <c r="F13" s="20">
        <v>223880002.48756245</v>
      </c>
      <c r="G13" s="20">
        <v>78118187.75999999</v>
      </c>
    </row>
    <row r="14" spans="1:7" x14ac:dyDescent="0.3">
      <c r="A14" s="19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19" t="s">
        <v>14</v>
      </c>
      <c r="B15" s="20">
        <v>1431034948.23</v>
      </c>
      <c r="C15" s="20">
        <v>1619236098.2799995</v>
      </c>
      <c r="D15" s="20">
        <v>1905811731.2100005</v>
      </c>
      <c r="E15" s="20">
        <v>2047336983.8499999</v>
      </c>
      <c r="F15" s="20">
        <v>2197389436.9987631</v>
      </c>
      <c r="G15" s="20">
        <v>611113416.23999989</v>
      </c>
    </row>
    <row r="16" spans="1:7" x14ac:dyDescent="0.3">
      <c r="A16" s="19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8746873.6400000006</v>
      </c>
    </row>
    <row r="17" spans="1:7" x14ac:dyDescent="0.3">
      <c r="A17" s="19" t="s">
        <v>16</v>
      </c>
      <c r="B17" s="20">
        <v>938040108.33000004</v>
      </c>
      <c r="C17" s="20">
        <v>944866248.48000002</v>
      </c>
      <c r="D17" s="20">
        <v>993099176.21000004</v>
      </c>
      <c r="E17" s="20">
        <v>1098142427.98</v>
      </c>
      <c r="F17" s="20">
        <v>1197145700</v>
      </c>
      <c r="G17" s="20">
        <v>0</v>
      </c>
    </row>
    <row r="18" spans="1:7" x14ac:dyDescent="0.3">
      <c r="A18" s="19" t="s">
        <v>17</v>
      </c>
      <c r="B18" s="20">
        <v>390134129.44000006</v>
      </c>
      <c r="C18" s="20">
        <v>167572286.58000001</v>
      </c>
      <c r="D18" s="20">
        <v>553740658.30000007</v>
      </c>
      <c r="E18" s="20">
        <v>783289711.22000003</v>
      </c>
      <c r="F18" s="20">
        <v>901165981.2700001</v>
      </c>
      <c r="G18" s="20">
        <v>0</v>
      </c>
    </row>
    <row r="19" spans="1:7" x14ac:dyDescent="0.3">
      <c r="A19" s="19" t="s">
        <v>18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22"/>
      <c r="B20" s="23"/>
      <c r="C20" s="23"/>
      <c r="D20" s="23"/>
      <c r="E20" s="23"/>
      <c r="F20" s="23"/>
      <c r="G20" s="23"/>
    </row>
    <row r="21" spans="1:7" x14ac:dyDescent="0.3">
      <c r="A21" s="24" t="s">
        <v>19</v>
      </c>
      <c r="B21" s="25">
        <f t="shared" ref="B21:G21" si="1">SUM(B22:B26)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391236107.78000003</v>
      </c>
    </row>
    <row r="22" spans="1:7" x14ac:dyDescent="0.3">
      <c r="A22" s="19" t="s">
        <v>20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347198790</v>
      </c>
    </row>
    <row r="23" spans="1:7" x14ac:dyDescent="0.3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40669486.989999995</v>
      </c>
    </row>
    <row r="24" spans="1:7" x14ac:dyDescent="0.3">
      <c r="A24" s="19" t="s">
        <v>22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9" t="s">
        <v>23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9" t="s">
        <v>24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3367830.79</v>
      </c>
    </row>
    <row r="27" spans="1:7" x14ac:dyDescent="0.3">
      <c r="A27" s="22"/>
      <c r="B27" s="23"/>
      <c r="C27" s="23"/>
      <c r="D27" s="23"/>
      <c r="E27" s="23"/>
      <c r="F27" s="23"/>
      <c r="G27" s="23"/>
    </row>
    <row r="28" spans="1:7" x14ac:dyDescent="0.3">
      <c r="A28" s="24" t="s">
        <v>25</v>
      </c>
      <c r="B28" s="25">
        <f t="shared" ref="B28:G28" si="2">B29</f>
        <v>0</v>
      </c>
      <c r="C28" s="25">
        <f t="shared" si="2"/>
        <v>0</v>
      </c>
      <c r="D28" s="25">
        <f t="shared" si="2"/>
        <v>0</v>
      </c>
      <c r="E28" s="25">
        <f t="shared" si="2"/>
        <v>0</v>
      </c>
      <c r="F28" s="25">
        <f t="shared" si="2"/>
        <v>0</v>
      </c>
      <c r="G28" s="25">
        <f t="shared" si="2"/>
        <v>0</v>
      </c>
    </row>
    <row r="29" spans="1:7" x14ac:dyDescent="0.3">
      <c r="A29" s="19" t="s">
        <v>26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3">
      <c r="A30" s="22"/>
      <c r="B30" s="23"/>
      <c r="C30" s="23"/>
      <c r="D30" s="23"/>
      <c r="E30" s="23"/>
      <c r="F30" s="23"/>
      <c r="G30" s="23"/>
    </row>
    <row r="31" spans="1:7" x14ac:dyDescent="0.3">
      <c r="A31" s="24" t="s">
        <v>27</v>
      </c>
      <c r="B31" s="25">
        <f t="shared" ref="B31:G31" si="3">B7+B21+B28</f>
        <v>4052001469.9699998</v>
      </c>
      <c r="C31" s="25">
        <f t="shared" si="3"/>
        <v>3995794571.0499997</v>
      </c>
      <c r="D31" s="25">
        <f t="shared" si="3"/>
        <v>4915148056.54</v>
      </c>
      <c r="E31" s="25">
        <f t="shared" si="3"/>
        <v>5625103139.4900007</v>
      </c>
      <c r="F31" s="25">
        <f t="shared" si="3"/>
        <v>6120347334.7567663</v>
      </c>
      <c r="G31" s="25">
        <f t="shared" si="3"/>
        <v>1935193617.6600001</v>
      </c>
    </row>
    <row r="32" spans="1:7" x14ac:dyDescent="0.3">
      <c r="A32" s="22"/>
      <c r="B32" s="22"/>
      <c r="C32" s="22"/>
      <c r="D32" s="22"/>
      <c r="E32" s="22"/>
      <c r="F32" s="22"/>
      <c r="G32" s="22"/>
    </row>
    <row r="33" spans="1:7" x14ac:dyDescent="0.3">
      <c r="A33" s="24" t="s">
        <v>28</v>
      </c>
      <c r="B33" s="22"/>
      <c r="C33" s="22"/>
      <c r="D33" s="22"/>
      <c r="E33" s="22"/>
      <c r="F33" s="22"/>
      <c r="G33" s="22"/>
    </row>
    <row r="34" spans="1:7" x14ac:dyDescent="0.3">
      <c r="A34" s="26" t="s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28.8" x14ac:dyDescent="0.3">
      <c r="A35" s="26" t="s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3">
      <c r="A36" s="24" t="s">
        <v>31</v>
      </c>
      <c r="B36" s="28">
        <f>B34+B35</f>
        <v>0</v>
      </c>
      <c r="C36" s="28">
        <f>C34+C35</f>
        <v>0</v>
      </c>
      <c r="D36" s="28">
        <f>D34+D35</f>
        <v>0</v>
      </c>
      <c r="E36" s="28">
        <f>E34+E35</f>
        <v>0</v>
      </c>
      <c r="F36" s="28">
        <f>F34+F35</f>
        <v>0</v>
      </c>
      <c r="G36" s="28">
        <v>0</v>
      </c>
    </row>
    <row r="37" spans="1:7" x14ac:dyDescent="0.3">
      <c r="A37" s="29"/>
      <c r="B37" s="29"/>
      <c r="C37" s="29"/>
      <c r="D37" s="29"/>
      <c r="E37" s="29"/>
      <c r="F37" s="29"/>
      <c r="G37" s="29"/>
    </row>
    <row r="38" spans="1:7" x14ac:dyDescent="0.3">
      <c r="A38" s="30"/>
    </row>
    <row r="39" spans="1:7" x14ac:dyDescent="0.3">
      <c r="A39" s="31" t="s">
        <v>32</v>
      </c>
      <c r="B39" s="31"/>
      <c r="C39" s="31"/>
      <c r="D39" s="31"/>
      <c r="E39" s="31"/>
      <c r="F39" s="31"/>
      <c r="G39" s="31"/>
    </row>
    <row r="40" spans="1:7" x14ac:dyDescent="0.3">
      <c r="A40" s="31" t="s">
        <v>33</v>
      </c>
      <c r="B40" s="31"/>
      <c r="C40" s="31"/>
      <c r="D40" s="31"/>
      <c r="E40" s="31"/>
      <c r="F40" s="31"/>
      <c r="G40" s="31"/>
    </row>
    <row r="52" spans="1:5" x14ac:dyDescent="0.3">
      <c r="A52" s="32"/>
      <c r="B52" s="32"/>
      <c r="C52" s="33"/>
      <c r="D52" s="33"/>
      <c r="E52" s="33"/>
    </row>
    <row r="53" spans="1:5" x14ac:dyDescent="0.3">
      <c r="A53" s="34" t="s">
        <v>34</v>
      </c>
      <c r="B53" s="32"/>
      <c r="C53" s="35" t="s">
        <v>35</v>
      </c>
      <c r="D53" s="35"/>
      <c r="E53" s="35"/>
    </row>
    <row r="54" spans="1:5" x14ac:dyDescent="0.3">
      <c r="A54" s="36" t="s">
        <v>36</v>
      </c>
      <c r="B54" s="32"/>
      <c r="C54" s="35" t="s">
        <v>37</v>
      </c>
      <c r="D54" s="35"/>
      <c r="E54" s="35"/>
    </row>
    <row r="55" spans="1:5" x14ac:dyDescent="0.3">
      <c r="A55" s="32"/>
      <c r="B55" s="32"/>
      <c r="C55" s="32"/>
      <c r="D55" s="32"/>
      <c r="E55" s="32"/>
    </row>
  </sheetData>
  <mergeCells count="14">
    <mergeCell ref="A39:G39"/>
    <mergeCell ref="A40:G40"/>
    <mergeCell ref="C53:E53"/>
    <mergeCell ref="C54:E54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7">
    <dataValidation type="decimal" allowBlank="1" showInputMessage="1" showErrorMessage="1" prompt="Año del Ejercicio Vigente (d)" sqref="G5">
      <formula1>#REF!</formula1>
      <formula2>#REF!</formula2>
    </dataValidation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r:id="rId1"/>
  <ignoredErrors>
    <ignoredError sqref="A5:G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2019-04-30T19:24:01Z</dcterms:created>
  <dcterms:modified xsi:type="dcterms:W3CDTF">2019-04-30T19:25:56Z</dcterms:modified>
</cp:coreProperties>
</file>